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01.SỬA CHỮA PX-KHO\CHI NHANH NHƠN HỘI\CAI TAO NHA MAY TUT 052026\GOI THAU SUA CHUA QC, WH, MFG TUT\"/>
    </mc:Choice>
  </mc:AlternateContent>
  <xr:revisionPtr revIDLastSave="0" documentId="8_{28B33ACE-9810-4D5F-9676-171FEB7B03FA}" xr6:coauthVersionLast="47" xr6:coauthVersionMax="47" xr10:uidLastSave="{00000000-0000-0000-0000-000000000000}"/>
  <bookViews>
    <workbookView xWindow="28680" yWindow="-120" windowWidth="29040" windowHeight="15720" xr2:uid="{E9D4303F-012A-4475-99CA-B33420F74E9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18" i="1" l="1"/>
  <c r="G19" i="1" s="1"/>
  <c r="E12" i="1"/>
  <c r="G20" i="1" l="1"/>
</calcChain>
</file>

<file path=xl/sharedStrings.xml><?xml version="1.0" encoding="utf-8"?>
<sst xmlns="http://schemas.openxmlformats.org/spreadsheetml/2006/main" count="36" uniqueCount="34">
  <si>
    <t>BẢNG KHỐI LƯỢNG CHÀO GIÁ</t>
  </si>
  <si>
    <t>STT</t>
  </si>
  <si>
    <t>Nội dung</t>
  </si>
  <si>
    <t>Đơn vị</t>
  </si>
  <si>
    <t>Khối lượng</t>
  </si>
  <si>
    <t>Đơn giá</t>
  </si>
  <si>
    <t>Thành tiền</t>
  </si>
  <si>
    <t>I</t>
  </si>
  <si>
    <t>QC</t>
  </si>
  <si>
    <t>Thi công dán silicon góc trần và tường hở mối nối khu vực phòng ủ mẫu/ 125</t>
  </si>
  <si>
    <t>Gói</t>
  </si>
  <si>
    <t>Thi công chà, sơn trít, dặm lại màu sơn tường panel vị trí bàn đá bị tróc sơn của các phòng:
Phòng hủy môi trường/ 123
Phòng ủ mẫu/ 125
Phòng pha chế môi trường/ 126
Phòng định lượng kháng sinh/ 128</t>
  </si>
  <si>
    <t>Phòng</t>
  </si>
  <si>
    <t xml:space="preserve">Thay đèn trần bị hư/mờ các phòng </t>
  </si>
  <si>
    <t>Bóng</t>
  </si>
  <si>
    <t>Thay 4 viên gạch nền bị vỡ tại khu vực cửa ra vào</t>
  </si>
  <si>
    <t>Viên</t>
  </si>
  <si>
    <t>II</t>
  </si>
  <si>
    <t>WH &amp; KH-NH</t>
  </si>
  <si>
    <t>Sơn tường trong kho TUT:
Sơn tường trong nhà 1 nước lót, 1 nước
phủ
Sơn trong nhà Jotun (màu trắng mã 9918,
màu theo hiện trạng)
Tại các khu vưc nhập hàng, xuất hàng,
phòng thay đồ, hành lang, sơn dặm lại các
vị trí bong tróc kho 1, kho 2</t>
  </si>
  <si>
    <t>M2</t>
  </si>
  <si>
    <t>Cải tạo nền kho dung môi dễ cháy để thu
gom hóa chất (trong trường hợp tràn đổ
hóa chất):
Sử dụng hỗn hợp cát, xi măng tạo độ dốc
nền kho 2 – 5%, ô thu gom hóa chất (tràn
đỏ) tập trung về 1 góc kho. Chiều dày cản
50-70mm. bề mặt láng nước xi măng dạo
độ phẳng và chảy nước.
Kích thước kho: 5.2 m x 5.8 m</t>
  </si>
  <si>
    <t>m2</t>
  </si>
  <si>
    <t>Trạm rửa mắt kết hợp tắm khẩn cấp:
− Bộ vòi rửa mắt kết hợp tắm khẩn cấp
bao gồm:
+ Chậu rửa mắt
+ Ống chính
+ Biển báo
− Chất liệu Inox 304
- Làm hệ cấp nước sạch cho bộ vòi rữa.
-Làm lỗ thoát sàn cho nước thải ra ngoài.</t>
  </si>
  <si>
    <t>cái</t>
  </si>
  <si>
    <t>Pallet chống tràn đổ hóa chất:
− Hãng sản xuất: SYSBEL/ BLUEZEIZ/
tương đương
− Model: SPP104/ BlueSP-4D/ tương
đương
− Tiêu chuẩn EPA 40 CFR 264.175,
SPCC và U.S. NPDES
− Kích thước: 131*132*30 hoặc
131*132*15
− Thể tích chứa: 220 – 265 Lít
− Số lượng 06 cái
Màu vàng, đen</t>
  </si>
  <si>
    <t>III</t>
  </si>
  <si>
    <t>MFG - TUT</t>
  </si>
  <si>
    <t>Xả lớp sơn cũ, trít vết nứt tường, sơn trong nhà 1 lớp lót, 2 lớp phủ. (khu phụ trợ hệ thống nước).</t>
  </si>
  <si>
    <t>Dán lại decal tại các cửa sổ kính trong khu vực nhà xưởng.</t>
  </si>
  <si>
    <t>m</t>
  </si>
  <si>
    <t>Tổng</t>
  </si>
  <si>
    <t>VAT 8%</t>
  </si>
  <si>
    <t>Thành tiền: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</si>
</sst>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9" x14ac:knownFonts="1">
    <font>
      <sz val="11"/>
      <color theme="1"/>
      <name val="Arial"/>
      <family val="2"/>
      <charset val="163"/>
      <scheme val="minor"/>
    </font>
    <font>
      <sz val="11"/>
      <color theme="1"/>
      <name val="Arial"/>
      <family val="2"/>
      <charset val="163"/>
      <scheme val="minor"/>
    </font>
    <font>
      <b/>
      <sz val="15"/>
      <color theme="1"/>
      <name val="Times New Roman"/>
      <family val="1"/>
    </font>
    <font>
      <b/>
      <sz val="13"/>
      <color rgb="FF000000"/>
      <name val="Times New Roman"/>
      <family val="1"/>
    </font>
    <font>
      <sz val="13"/>
      <color rgb="FF000000"/>
      <name val="Times New Roman"/>
      <family val="1"/>
    </font>
    <font>
      <sz val="13"/>
      <color theme="1"/>
      <name val="Times New Roman"/>
      <family val="1"/>
    </font>
    <font>
      <b/>
      <sz val="12"/>
      <color rgb="FF000000"/>
      <name val="Times New Roman"/>
      <family val="1"/>
    </font>
    <font>
      <sz val="12"/>
      <color rgb="FF000000"/>
      <name val="Times New Roman"/>
      <family val="1"/>
    </font>
    <font>
      <b/>
      <sz val="12"/>
      <color theme="1"/>
      <name val="Times New Roman"/>
      <family val="1"/>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2">
    <xf numFmtId="0" fontId="0" fillId="0" borderId="0"/>
    <xf numFmtId="41" fontId="1" fillId="0" borderId="0" applyFont="0" applyFill="0" applyBorder="0" applyAlignment="0" applyProtection="0"/>
  </cellStyleXfs>
  <cellXfs count="24">
    <xf numFmtId="0" fontId="0" fillId="0" borderId="0" xfId="0"/>
    <xf numFmtId="0" fontId="2" fillId="0" borderId="0" xfId="0" applyFont="1" applyAlignment="1">
      <alignment horizontal="center"/>
    </xf>
    <xf numFmtId="0" fontId="3" fillId="0" borderId="1" xfId="0" applyFont="1" applyBorder="1" applyAlignment="1">
      <alignment horizontal="center" vertical="center" wrapText="1"/>
    </xf>
    <xf numFmtId="41" fontId="3" fillId="0" borderId="1" xfId="1"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Border="1"/>
    <xf numFmtId="0" fontId="5" fillId="0" borderId="1" xfId="0" applyFont="1" applyBorder="1" applyAlignment="1">
      <alignment vertical="center" wrapText="1"/>
    </xf>
    <xf numFmtId="41" fontId="4" fillId="0" borderId="1" xfId="1" applyFont="1" applyFill="1" applyBorder="1" applyAlignment="1">
      <alignment horizontal="center" vertical="center" wrapText="1"/>
    </xf>
    <xf numFmtId="0" fontId="4" fillId="0" borderId="1" xfId="0" applyFont="1" applyBorder="1" applyAlignment="1">
      <alignment vertical="center" wrapText="1"/>
    </xf>
    <xf numFmtId="41" fontId="4" fillId="0" borderId="1" xfId="1" applyFont="1" applyFill="1" applyBorder="1" applyAlignment="1">
      <alignment vertical="center" wrapText="1"/>
    </xf>
    <xf numFmtId="3" fontId="6"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41" fontId="0" fillId="0" borderId="1" xfId="1" applyFont="1" applyBorder="1"/>
    <xf numFmtId="0" fontId="0" fillId="0" borderId="1" xfId="0" applyBorder="1" applyAlignment="1">
      <alignment wrapText="1"/>
    </xf>
    <xf numFmtId="0" fontId="0" fillId="0" borderId="1" xfId="0" applyBorder="1" applyAlignment="1">
      <alignment horizontal="center" vertical="center"/>
    </xf>
    <xf numFmtId="41" fontId="0" fillId="0" borderId="1" xfId="1" applyFont="1" applyBorder="1" applyAlignment="1">
      <alignment horizontal="center" vertical="center"/>
    </xf>
    <xf numFmtId="41" fontId="4" fillId="0" borderId="1" xfId="1" applyFont="1" applyBorder="1" applyAlignment="1">
      <alignment horizontal="center" vertical="center" wrapText="1"/>
    </xf>
    <xf numFmtId="0" fontId="0" fillId="0" borderId="1" xfId="0" applyBorder="1" applyAlignment="1">
      <alignment vertical="center"/>
    </xf>
    <xf numFmtId="0" fontId="3" fillId="0" borderId="1" xfId="0" applyFont="1" applyBorder="1" applyAlignment="1">
      <alignment horizontal="center" vertical="center" wrapText="1"/>
    </xf>
    <xf numFmtId="0" fontId="5" fillId="0" borderId="0" xfId="0" applyFont="1" applyAlignment="1">
      <alignment horizontal="center" vertical="center"/>
    </xf>
    <xf numFmtId="41" fontId="0" fillId="0" borderId="0" xfId="1" applyFont="1"/>
    <xf numFmtId="3" fontId="7" fillId="2" borderId="2" xfId="0" applyNumberFormat="1" applyFont="1" applyFill="1" applyBorder="1" applyAlignment="1">
      <alignment horizontal="right" vertical="center" wrapText="1"/>
    </xf>
    <xf numFmtId="3" fontId="7" fillId="2" borderId="3" xfId="0" applyNumberFormat="1" applyFont="1" applyFill="1" applyBorder="1" applyAlignment="1">
      <alignment horizontal="right" vertical="center" wrapText="1"/>
    </xf>
    <xf numFmtId="3" fontId="8" fillId="0" borderId="3" xfId="0" applyNumberFormat="1" applyFont="1" applyBorder="1" applyAlignment="1">
      <alignment horizontal="right" vertical="center" wrapText="1"/>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4F44-5E67-4B62-9981-C2A9D9C8CDA4}">
  <dimension ref="B2:L44"/>
  <sheetViews>
    <sheetView tabSelected="1" workbookViewId="0">
      <selection activeCell="J5" sqref="J5"/>
    </sheetView>
  </sheetViews>
  <sheetFormatPr defaultRowHeight="16.5" x14ac:dyDescent="0.3"/>
  <cols>
    <col min="1" max="1" width="3.58203125" customWidth="1"/>
    <col min="2" max="2" width="5.5" style="19" bestFit="1" customWidth="1"/>
    <col min="3" max="3" width="33.9140625" customWidth="1"/>
    <col min="6" max="6" width="12.58203125" style="20" bestFit="1" customWidth="1"/>
    <col min="7" max="7" width="22.6640625" style="20" customWidth="1"/>
    <col min="12" max="12" width="12.58203125" bestFit="1" customWidth="1"/>
  </cols>
  <sheetData>
    <row r="2" spans="2:12" ht="19" x14ac:dyDescent="0.4">
      <c r="B2" s="1" t="s">
        <v>0</v>
      </c>
      <c r="C2" s="1"/>
      <c r="D2" s="1"/>
      <c r="E2" s="1"/>
      <c r="F2" s="1"/>
      <c r="G2" s="1"/>
    </row>
    <row r="4" spans="2:12" ht="33" x14ac:dyDescent="0.3">
      <c r="B4" s="2" t="s">
        <v>1</v>
      </c>
      <c r="C4" s="2" t="s">
        <v>2</v>
      </c>
      <c r="D4" s="2" t="s">
        <v>3</v>
      </c>
      <c r="E4" s="2" t="s">
        <v>4</v>
      </c>
      <c r="F4" s="3" t="s">
        <v>5</v>
      </c>
      <c r="G4" s="3" t="s">
        <v>6</v>
      </c>
    </row>
    <row r="5" spans="2:12" x14ac:dyDescent="0.3">
      <c r="B5" s="4" t="s">
        <v>7</v>
      </c>
      <c r="C5" s="5" t="s">
        <v>8</v>
      </c>
      <c r="D5" s="2"/>
      <c r="E5" s="2"/>
      <c r="F5" s="3"/>
      <c r="G5" s="3"/>
    </row>
    <row r="6" spans="2:12" ht="49.5" x14ac:dyDescent="0.3">
      <c r="B6" s="4">
        <v>1</v>
      </c>
      <c r="C6" s="6" t="s">
        <v>9</v>
      </c>
      <c r="D6" s="4" t="s">
        <v>10</v>
      </c>
      <c r="E6" s="4">
        <v>1</v>
      </c>
      <c r="F6" s="7"/>
      <c r="G6" s="7"/>
    </row>
    <row r="7" spans="2:12" ht="115.5" x14ac:dyDescent="0.3">
      <c r="B7" s="4">
        <v>2</v>
      </c>
      <c r="C7" s="6" t="s">
        <v>11</v>
      </c>
      <c r="D7" s="8" t="s">
        <v>12</v>
      </c>
      <c r="E7" s="8">
        <v>4</v>
      </c>
      <c r="F7" s="9"/>
      <c r="G7" s="7"/>
    </row>
    <row r="8" spans="2:12" x14ac:dyDescent="0.3">
      <c r="B8" s="4">
        <v>3</v>
      </c>
      <c r="C8" s="6" t="s">
        <v>13</v>
      </c>
      <c r="D8" s="4" t="s">
        <v>14</v>
      </c>
      <c r="E8" s="4">
        <v>3</v>
      </c>
      <c r="F8" s="7"/>
      <c r="G8" s="7"/>
    </row>
    <row r="9" spans="2:12" ht="33" x14ac:dyDescent="0.3">
      <c r="B9" s="4">
        <v>4</v>
      </c>
      <c r="C9" s="8" t="s">
        <v>15</v>
      </c>
      <c r="D9" s="4" t="s">
        <v>16</v>
      </c>
      <c r="E9" s="4">
        <v>4</v>
      </c>
      <c r="F9" s="7"/>
      <c r="G9" s="7"/>
      <c r="L9" s="10"/>
    </row>
    <row r="10" spans="2:12" x14ac:dyDescent="0.3">
      <c r="B10" s="11" t="s">
        <v>17</v>
      </c>
      <c r="C10" s="5" t="s">
        <v>18</v>
      </c>
      <c r="D10" s="5"/>
      <c r="E10" s="5"/>
      <c r="F10" s="12"/>
      <c r="G10" s="12"/>
    </row>
    <row r="11" spans="2:12" ht="140" x14ac:dyDescent="0.3">
      <c r="B11" s="11">
        <v>1</v>
      </c>
      <c r="C11" s="13" t="s">
        <v>19</v>
      </c>
      <c r="D11" s="4" t="s">
        <v>20</v>
      </c>
      <c r="E11" s="14">
        <v>500</v>
      </c>
      <c r="F11" s="15"/>
      <c r="G11" s="16"/>
    </row>
    <row r="12" spans="2:12" ht="168" x14ac:dyDescent="0.3">
      <c r="B12" s="11">
        <v>2</v>
      </c>
      <c r="C12" s="13" t="s">
        <v>21</v>
      </c>
      <c r="D12" s="14" t="s">
        <v>22</v>
      </c>
      <c r="E12" s="14">
        <f>5.2*5.8</f>
        <v>30.16</v>
      </c>
      <c r="F12" s="15"/>
      <c r="G12" s="16"/>
    </row>
    <row r="13" spans="2:12" ht="140" x14ac:dyDescent="0.3">
      <c r="B13" s="11">
        <v>3</v>
      </c>
      <c r="C13" s="13" t="s">
        <v>23</v>
      </c>
      <c r="D13" s="14" t="s">
        <v>24</v>
      </c>
      <c r="E13" s="14">
        <v>1</v>
      </c>
      <c r="F13" s="15"/>
      <c r="G13" s="16"/>
    </row>
    <row r="14" spans="2:12" ht="168" x14ac:dyDescent="0.3">
      <c r="B14" s="11">
        <v>4</v>
      </c>
      <c r="C14" s="13" t="s">
        <v>25</v>
      </c>
      <c r="D14" s="14" t="s">
        <v>24</v>
      </c>
      <c r="E14" s="14">
        <v>6</v>
      </c>
      <c r="F14" s="15"/>
      <c r="G14" s="16"/>
    </row>
    <row r="15" spans="2:12" x14ac:dyDescent="0.3">
      <c r="B15" s="11" t="s">
        <v>26</v>
      </c>
      <c r="C15" s="17" t="s">
        <v>27</v>
      </c>
      <c r="D15" s="5"/>
      <c r="E15" s="5"/>
      <c r="F15" s="12"/>
      <c r="G15" s="12"/>
    </row>
    <row r="16" spans="2:12" ht="42" x14ac:dyDescent="0.3">
      <c r="B16" s="11">
        <v>1</v>
      </c>
      <c r="C16" s="13" t="s">
        <v>28</v>
      </c>
      <c r="D16" s="4" t="s">
        <v>20</v>
      </c>
      <c r="E16" s="14">
        <v>200</v>
      </c>
      <c r="F16" s="15"/>
      <c r="G16" s="16"/>
    </row>
    <row r="17" spans="2:7" ht="28" x14ac:dyDescent="0.3">
      <c r="B17" s="11">
        <v>2</v>
      </c>
      <c r="C17" s="13" t="s">
        <v>29</v>
      </c>
      <c r="D17" s="4" t="s">
        <v>30</v>
      </c>
      <c r="E17" s="14">
        <v>32</v>
      </c>
      <c r="F17" s="15"/>
      <c r="G17" s="16"/>
    </row>
    <row r="18" spans="2:7" x14ac:dyDescent="0.3">
      <c r="B18" s="18" t="s">
        <v>31</v>
      </c>
      <c r="C18" s="18"/>
      <c r="D18" s="18"/>
      <c r="E18" s="18"/>
      <c r="F18" s="18"/>
      <c r="G18" s="12">
        <f>SUM(G16:G17)</f>
        <v>0</v>
      </c>
    </row>
    <row r="19" spans="2:7" x14ac:dyDescent="0.3">
      <c r="B19" s="18" t="s">
        <v>32</v>
      </c>
      <c r="C19" s="18"/>
      <c r="D19" s="18"/>
      <c r="E19" s="18"/>
      <c r="F19" s="18"/>
      <c r="G19" s="12">
        <f>G18*8%</f>
        <v>0</v>
      </c>
    </row>
    <row r="20" spans="2:7" x14ac:dyDescent="0.3">
      <c r="B20" s="18" t="s">
        <v>33</v>
      </c>
      <c r="C20" s="18"/>
      <c r="D20" s="18"/>
      <c r="E20" s="18"/>
      <c r="F20" s="18"/>
      <c r="G20" s="12">
        <f>G18+G19</f>
        <v>0</v>
      </c>
    </row>
    <row r="37" spans="12:12" ht="17" thickBot="1" x14ac:dyDescent="0.35"/>
    <row r="38" spans="12:12" ht="17" thickBot="1" x14ac:dyDescent="0.35">
      <c r="L38" s="21"/>
    </row>
    <row r="39" spans="12:12" ht="17" thickBot="1" x14ac:dyDescent="0.35">
      <c r="L39" s="22"/>
    </row>
    <row r="40" spans="12:12" ht="17" thickBot="1" x14ac:dyDescent="0.35">
      <c r="L40" s="22"/>
    </row>
    <row r="41" spans="12:12" ht="17" thickBot="1" x14ac:dyDescent="0.35">
      <c r="L41" s="22"/>
    </row>
    <row r="42" spans="12:12" ht="17" thickBot="1" x14ac:dyDescent="0.35">
      <c r="L42" s="23"/>
    </row>
    <row r="43" spans="12:12" ht="17" thickBot="1" x14ac:dyDescent="0.35">
      <c r="L43" s="23"/>
    </row>
    <row r="44" spans="12:12" ht="17" thickBot="1" x14ac:dyDescent="0.35">
      <c r="L44" s="23"/>
    </row>
  </sheetData>
  <mergeCells count="4">
    <mergeCell ref="B2:G2"/>
    <mergeCell ref="B18:F18"/>
    <mergeCell ref="B19:F19"/>
    <mergeCell ref="B20:F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Văn Đông</dc:creator>
  <cp:lastModifiedBy>Trần Văn Đông</cp:lastModifiedBy>
  <dcterms:created xsi:type="dcterms:W3CDTF">2026-08-07T09:16:23Z</dcterms:created>
  <dcterms:modified xsi:type="dcterms:W3CDTF">2026-08-07T09:18:07Z</dcterms:modified>
</cp:coreProperties>
</file>