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.BDP-XL\03.SVI PHAT SINH\QC-5 SVI\"/>
    </mc:Choice>
  </mc:AlternateContent>
  <xr:revisionPtr revIDLastSave="0" documentId="13_ncr:1_{D8A631DC-49B2-43C0-AE16-48263B33A180}" xr6:coauthVersionLast="47" xr6:coauthVersionMax="47" xr10:uidLastSave="{00000000-0000-0000-0000-000000000000}"/>
  <bookViews>
    <workbookView xWindow="28680" yWindow="-120" windowWidth="29040" windowHeight="15720" xr2:uid="{F834D6C6-C6EB-4CB4-B347-8DB634D4E503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2" i="1" s="1"/>
  <c r="F61" i="1"/>
  <c r="F60" i="1"/>
  <c r="F59" i="1"/>
  <c r="F58" i="1"/>
  <c r="F57" i="1"/>
  <c r="F56" i="1"/>
  <c r="F55" i="1"/>
  <c r="F54" i="1"/>
  <c r="F47" i="1" s="1"/>
  <c r="F53" i="1"/>
  <c r="F52" i="1"/>
  <c r="F51" i="1"/>
  <c r="F50" i="1"/>
  <c r="F49" i="1"/>
  <c r="F48" i="1"/>
  <c r="F46" i="1" l="1"/>
  <c r="F45" i="1"/>
  <c r="F44" i="1"/>
  <c r="F43" i="1"/>
  <c r="F42" i="1"/>
  <c r="F41" i="1"/>
  <c r="F40" i="1"/>
  <c r="F39" i="1"/>
  <c r="F38" i="1"/>
  <c r="F37" i="1"/>
  <c r="F36" i="1" l="1"/>
  <c r="F35" i="1"/>
  <c r="F18" i="1"/>
  <c r="F19" i="1"/>
  <c r="F17" i="1" l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6" i="1" l="1"/>
  <c r="F6" i="1"/>
  <c r="F12" i="1"/>
  <c r="F11" i="1"/>
  <c r="F7" i="1"/>
  <c r="F8" i="1"/>
  <c r="F9" i="1"/>
  <c r="F10" i="1"/>
  <c r="F13" i="1"/>
  <c r="F14" i="1"/>
  <c r="F15" i="1"/>
  <c r="F5" i="1" l="1"/>
  <c r="F66" i="1" s="1"/>
  <c r="F67" i="1" s="1"/>
  <c r="F68" i="1" s="1"/>
</calcChain>
</file>

<file path=xl/sharedStrings.xml><?xml version="1.0" encoding="utf-8"?>
<sst xmlns="http://schemas.openxmlformats.org/spreadsheetml/2006/main" count="133" uniqueCount="79">
  <si>
    <t>STT</t>
  </si>
  <si>
    <t>NỘI DUNG CÔNG VIỆC</t>
  </si>
  <si>
    <t>ĐVT</t>
  </si>
  <si>
    <t>SL</t>
  </si>
  <si>
    <t>THÀNH TIỀN</t>
  </si>
  <si>
    <t>m</t>
  </si>
  <si>
    <t>Cái</t>
  </si>
  <si>
    <t>Bộ</t>
  </si>
  <si>
    <t>Phụ kiện lắp đặt</t>
  </si>
  <si>
    <t>Hệ</t>
  </si>
  <si>
    <t>TỔNG</t>
  </si>
  <si>
    <t>VAT(8%)</t>
  </si>
  <si>
    <t>TỔNG CỘNG</t>
  </si>
  <si>
    <t>Tê inox Ø 25</t>
  </si>
  <si>
    <t>Khớp nối Clamp inox Ø 25</t>
  </si>
  <si>
    <t>Ống PPR Ø 25 PN20</t>
  </si>
  <si>
    <t>Co  PPR Ø 25</t>
  </si>
  <si>
    <t>Nối thẳng PPR Ø 25</t>
  </si>
  <si>
    <t>T  PPR Ø 25</t>
  </si>
  <si>
    <t>Van PPR Ø 25</t>
  </si>
  <si>
    <t>Nối thẳng ren trong PPR 25-1/2"</t>
  </si>
  <si>
    <t>Nối thẳng ren ngoài PPR 25-1/2"</t>
  </si>
  <si>
    <t xml:space="preserve">ĐƯỜNG ỐNG NƯỚC LÀM MỀM TẦNG 5 XUỐNG TẦNG 2 TÒA NHÀ QC </t>
  </si>
  <si>
    <t>I</t>
  </si>
  <si>
    <t>II</t>
  </si>
  <si>
    <t>Tủ điện (600 x 400 x 150)</t>
  </si>
  <si>
    <t>Cầu chì</t>
  </si>
  <si>
    <t>Cáp điện XLPE 1x35mm2</t>
  </si>
  <si>
    <t>Đầu cốp theo dây</t>
  </si>
  <si>
    <t>Thanh nhôm</t>
  </si>
  <si>
    <t>Dây cáp tiếp địa PE Cadivi 1x16mm2</t>
  </si>
  <si>
    <t>Bì</t>
  </si>
  <si>
    <t>Cây</t>
  </si>
  <si>
    <t>Domino 40A 20pha</t>
  </si>
  <si>
    <t>Dây tiếp địa Cadivi 1x2.5mm2</t>
  </si>
  <si>
    <t xml:space="preserve">Đèn báo pha xanh (φ25) </t>
  </si>
  <si>
    <t xml:space="preserve">Đèn báo pha đỏ (φ25) </t>
  </si>
  <si>
    <t xml:space="preserve">Đèn báo pha vàng (φ25) </t>
  </si>
  <si>
    <t>Cáp điện Cadivi 2x6.0mm2</t>
  </si>
  <si>
    <t>Cáp điện Cadivi 2x4.0mm2</t>
  </si>
  <si>
    <t>Cáp điện Cadivi 4x4.0mm2</t>
  </si>
  <si>
    <t>MCB 4P 80A</t>
  </si>
  <si>
    <t>MCB 4P 16A</t>
  </si>
  <si>
    <t>MCB 2P 25A</t>
  </si>
  <si>
    <t>MCB 2P 32A</t>
  </si>
  <si>
    <t>ĐƠN GIÁ (NC+VT)</t>
  </si>
  <si>
    <t>HỆ THỐNG ĐIỆN ĐIỀU KHIỂN</t>
  </si>
  <si>
    <t>Máng, khung đỡ và phụ khiện lắp đặt</t>
  </si>
  <si>
    <t>Ống innox 316L 0.75"</t>
  </si>
  <si>
    <t>Khớp nối Co90° dài - 0.75" - 316L</t>
  </si>
  <si>
    <t>Khớp nối Clamp Union - 0.75" 316L</t>
  </si>
  <si>
    <t>Khớp nối Tê dài - 0.75" - 316L</t>
  </si>
  <si>
    <t>Khớp nối Clamp Union - 1" 316L</t>
  </si>
  <si>
    <t>Đồng hồ đo áp suất</t>
  </si>
  <si>
    <t>Van bi vi sinh 0,75'' -316 L</t>
  </si>
  <si>
    <t>Van lấy mẫu</t>
  </si>
  <si>
    <t xml:space="preserve">Phụ kiện giá đỡ, khung treo, lắp đặt </t>
  </si>
  <si>
    <t>Siêu âm mối hàn, kiểm định, hồ sơ chất lượng innox 316L</t>
  </si>
  <si>
    <t>III</t>
  </si>
  <si>
    <t>ĐƯỜNG ỐNG HƠI NƯỚC TINH KHIẾT, TỪ PHÒNG PHA CHẾ QUA PHÒNG ĐÓNG DỊCH (Đường ống khí nén + nito phòng đóng dịch)</t>
  </si>
  <si>
    <t>Khớp nối Clamp Union - 0.75" 
316L/Silicone (28.6mm</t>
  </si>
  <si>
    <t>Bẩy hơi 316</t>
  </si>
  <si>
    <t>Van bi gạt 316</t>
  </si>
  <si>
    <t>Ống  innox 304 Ø 21</t>
  </si>
  <si>
    <t>Tê hàn CN inox 304 - Ø 21</t>
  </si>
  <si>
    <t>Khớp nối Clamp innox 304 - Ø 21</t>
  </si>
  <si>
    <t>Ống innox 316L 1"</t>
  </si>
  <si>
    <t>Khớp nối Tê dài - 1" - 316L</t>
  </si>
  <si>
    <t>Khớp nối Co90° dài - 1" - 316L</t>
  </si>
  <si>
    <t xml:space="preserve"> Khớp nối Clamp Union - 1" 
316L/Silicone </t>
  </si>
  <si>
    <t>LẮP ĐẶT ĐƯỜNG NƯỚC TINH KHIẾT ĐẾN PHÒNG 38 CUNG CẤP NƯỚC CHO MÁY GIẶT</t>
  </si>
  <si>
    <t>Van màng khí nén đầu 316L - 38</t>
  </si>
  <si>
    <t>Van lấy mẫu vi sinh clamp inox 316L - 50.5mm</t>
  </si>
  <si>
    <t>Hệ tủ điều khiển</t>
  </si>
  <si>
    <t>IV</t>
  </si>
  <si>
    <t>V</t>
  </si>
  <si>
    <t>BẢNG KHỐI LƯỢNG CHÀO THẦU</t>
  </si>
  <si>
    <t>KẾT NỐI HỆ THỐNG ĐƯỜNG ỐNG VÀ BỘ LỌC KHÍ NITO TẠI PHÒNG 5-2-29.</t>
  </si>
  <si>
    <t xml:space="preserve">Gia Lai, Ngày    tháng    năm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</si>
</sst>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3"/>
      <color theme="1"/>
      <name val="Times New Roman"/>
      <family val="2"/>
    </font>
    <font>
      <sz val="13"/>
      <color theme="1"/>
      <name val="Times New Roman"/>
      <family val="2"/>
    </font>
    <font>
      <b/>
      <sz val="18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sz val="8"/>
      <name val="Times New Roman"/>
      <family val="2"/>
    </font>
    <font>
      <b/>
      <sz val="13"/>
      <color theme="1"/>
      <name val="Times New Roman"/>
      <family val="1"/>
      <charset val="163"/>
    </font>
    <font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vertical="center"/>
    </xf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0" xfId="0" applyFont="1" applyAlignment="1">
      <alignment vertical="center"/>
    </xf>
    <xf numFmtId="0" fontId="4" fillId="0" borderId="0" xfId="0" applyFont="1"/>
    <xf numFmtId="165" fontId="5" fillId="0" borderId="0" xfId="1" applyNumberFormat="1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165" fontId="6" fillId="2" borderId="1" xfId="1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5" fontId="4" fillId="3" borderId="1" xfId="1" applyNumberFormat="1" applyFont="1" applyFill="1" applyBorder="1" applyAlignment="1"/>
    <xf numFmtId="3" fontId="3" fillId="3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7CFC-1D36-4B60-8ED2-979EFDC1DE14}">
  <dimension ref="A2:G71"/>
  <sheetViews>
    <sheetView tabSelected="1" workbookViewId="0">
      <selection activeCell="K6" sqref="K6"/>
    </sheetView>
  </sheetViews>
  <sheetFormatPr defaultRowHeight="16.5" x14ac:dyDescent="0.35"/>
  <cols>
    <col min="1" max="1" width="5" customWidth="1"/>
    <col min="2" max="2" width="31.15234375" customWidth="1"/>
    <col min="3" max="3" width="6.53515625" customWidth="1"/>
    <col min="4" max="4" width="5.3828125" customWidth="1"/>
    <col min="5" max="5" width="10.84375" bestFit="1" customWidth="1"/>
    <col min="6" max="6" width="17.15234375" customWidth="1"/>
  </cols>
  <sheetData>
    <row r="2" spans="1:6" ht="30" customHeight="1" x14ac:dyDescent="0.35">
      <c r="A2" s="18" t="s">
        <v>76</v>
      </c>
      <c r="B2" s="19"/>
      <c r="C2" s="19"/>
      <c r="D2" s="19"/>
      <c r="E2" s="19"/>
      <c r="F2" s="19"/>
    </row>
    <row r="3" spans="1:6" ht="22.5" customHeight="1" x14ac:dyDescent="0.35"/>
    <row r="4" spans="1:6" ht="42" customHeight="1" x14ac:dyDescent="0.35">
      <c r="A4" s="32" t="s">
        <v>0</v>
      </c>
      <c r="B4" s="32" t="s">
        <v>1</v>
      </c>
      <c r="C4" s="32" t="s">
        <v>2</v>
      </c>
      <c r="D4" s="32" t="s">
        <v>3</v>
      </c>
      <c r="E4" s="39" t="s">
        <v>45</v>
      </c>
      <c r="F4" s="39" t="s">
        <v>4</v>
      </c>
    </row>
    <row r="5" spans="1:6" s="1" customFormat="1" ht="35.25" customHeight="1" x14ac:dyDescent="0.35">
      <c r="A5" s="32" t="s">
        <v>23</v>
      </c>
      <c r="B5" s="33" t="s">
        <v>22</v>
      </c>
      <c r="C5" s="33"/>
      <c r="D5" s="33"/>
      <c r="E5" s="33"/>
      <c r="F5" s="34">
        <f>SUBTOTAL(9,F6:F15)</f>
        <v>0</v>
      </c>
    </row>
    <row r="6" spans="1:6" s="1" customFormat="1" ht="21" customHeight="1" x14ac:dyDescent="0.35">
      <c r="A6" s="2">
        <v>1</v>
      </c>
      <c r="B6" s="3" t="s">
        <v>15</v>
      </c>
      <c r="C6" s="2" t="s">
        <v>5</v>
      </c>
      <c r="D6" s="30">
        <v>225</v>
      </c>
      <c r="E6" s="4"/>
      <c r="F6" s="5">
        <f t="shared" ref="F6:F35" si="0">D6*E6</f>
        <v>0</v>
      </c>
    </row>
    <row r="7" spans="1:6" s="1" customFormat="1" x14ac:dyDescent="0.35">
      <c r="A7" s="2">
        <v>2</v>
      </c>
      <c r="B7" s="3" t="s">
        <v>20</v>
      </c>
      <c r="C7" s="2" t="s">
        <v>6</v>
      </c>
      <c r="D7" s="30">
        <v>28</v>
      </c>
      <c r="E7" s="14"/>
      <c r="F7" s="5">
        <f t="shared" si="0"/>
        <v>0</v>
      </c>
    </row>
    <row r="8" spans="1:6" s="9" customFormat="1" x14ac:dyDescent="0.35">
      <c r="A8" s="6">
        <v>3</v>
      </c>
      <c r="B8" s="3" t="s">
        <v>21</v>
      </c>
      <c r="C8" s="2" t="s">
        <v>6</v>
      </c>
      <c r="D8" s="30">
        <v>28</v>
      </c>
      <c r="E8" s="8"/>
      <c r="F8" s="5">
        <f t="shared" si="0"/>
        <v>0</v>
      </c>
    </row>
    <row r="9" spans="1:6" s="9" customFormat="1" x14ac:dyDescent="0.35">
      <c r="A9" s="2">
        <v>4</v>
      </c>
      <c r="B9" s="3" t="s">
        <v>17</v>
      </c>
      <c r="C9" s="2" t="s">
        <v>6</v>
      </c>
      <c r="D9" s="30">
        <v>34</v>
      </c>
      <c r="E9" s="4"/>
      <c r="F9" s="5">
        <f t="shared" si="0"/>
        <v>0</v>
      </c>
    </row>
    <row r="10" spans="1:6" s="9" customFormat="1" x14ac:dyDescent="0.35">
      <c r="A10" s="2">
        <v>5</v>
      </c>
      <c r="B10" s="7" t="s">
        <v>16</v>
      </c>
      <c r="C10" s="10" t="s">
        <v>6</v>
      </c>
      <c r="D10" s="31">
        <v>34</v>
      </c>
      <c r="E10" s="8"/>
      <c r="F10" s="5">
        <f t="shared" si="0"/>
        <v>0</v>
      </c>
    </row>
    <row r="11" spans="1:6" s="9" customFormat="1" x14ac:dyDescent="0.35">
      <c r="A11" s="2">
        <v>6</v>
      </c>
      <c r="B11" s="7" t="s">
        <v>18</v>
      </c>
      <c r="C11" s="10" t="s">
        <v>6</v>
      </c>
      <c r="D11" s="31">
        <v>14</v>
      </c>
      <c r="E11" s="8"/>
      <c r="F11" s="5">
        <f t="shared" si="0"/>
        <v>0</v>
      </c>
    </row>
    <row r="12" spans="1:6" s="9" customFormat="1" x14ac:dyDescent="0.35">
      <c r="A12" s="2">
        <v>7</v>
      </c>
      <c r="B12" s="7" t="s">
        <v>19</v>
      </c>
      <c r="C12" s="10" t="s">
        <v>6</v>
      </c>
      <c r="D12" s="31">
        <v>18</v>
      </c>
      <c r="E12" s="8"/>
      <c r="F12" s="5">
        <f t="shared" si="0"/>
        <v>0</v>
      </c>
    </row>
    <row r="13" spans="1:6" s="11" customFormat="1" x14ac:dyDescent="0.35">
      <c r="A13" s="6">
        <v>8</v>
      </c>
      <c r="B13" s="7" t="s">
        <v>13</v>
      </c>
      <c r="C13" s="6" t="s">
        <v>6</v>
      </c>
      <c r="D13" s="6">
        <v>1</v>
      </c>
      <c r="E13" s="4"/>
      <c r="F13" s="5">
        <f t="shared" si="0"/>
        <v>0</v>
      </c>
    </row>
    <row r="14" spans="1:6" x14ac:dyDescent="0.35">
      <c r="A14" s="2">
        <v>9</v>
      </c>
      <c r="B14" s="3" t="s">
        <v>14</v>
      </c>
      <c r="C14" s="2" t="s">
        <v>7</v>
      </c>
      <c r="D14" s="2">
        <v>2</v>
      </c>
      <c r="E14" s="4"/>
      <c r="F14" s="5">
        <f t="shared" si="0"/>
        <v>0</v>
      </c>
    </row>
    <row r="15" spans="1:6" x14ac:dyDescent="0.35">
      <c r="A15" s="2">
        <v>10</v>
      </c>
      <c r="B15" s="3" t="s">
        <v>8</v>
      </c>
      <c r="C15" s="2" t="s">
        <v>9</v>
      </c>
      <c r="D15" s="2">
        <v>1</v>
      </c>
      <c r="E15" s="4"/>
      <c r="F15" s="5">
        <f t="shared" si="0"/>
        <v>0</v>
      </c>
    </row>
    <row r="16" spans="1:6" ht="23.25" customHeight="1" x14ac:dyDescent="0.35">
      <c r="A16" s="32" t="s">
        <v>24</v>
      </c>
      <c r="B16" s="33" t="s">
        <v>46</v>
      </c>
      <c r="C16" s="33"/>
      <c r="D16" s="33"/>
      <c r="E16" s="33"/>
      <c r="F16" s="34">
        <f>SUBTOTAL(9,F17:F35)</f>
        <v>0</v>
      </c>
    </row>
    <row r="17" spans="1:6" x14ac:dyDescent="0.35">
      <c r="A17" s="6">
        <v>1</v>
      </c>
      <c r="B17" s="15" t="s">
        <v>25</v>
      </c>
      <c r="C17" s="6" t="s">
        <v>6</v>
      </c>
      <c r="D17" s="6">
        <v>1</v>
      </c>
      <c r="E17" s="16"/>
      <c r="F17" s="5">
        <f t="shared" si="0"/>
        <v>0</v>
      </c>
    </row>
    <row r="18" spans="1:6" x14ac:dyDescent="0.35">
      <c r="A18" s="6">
        <v>2</v>
      </c>
      <c r="B18" s="15" t="s">
        <v>35</v>
      </c>
      <c r="C18" s="6" t="s">
        <v>6</v>
      </c>
      <c r="D18" s="6">
        <v>2</v>
      </c>
      <c r="E18" s="16"/>
      <c r="F18" s="5">
        <f t="shared" si="0"/>
        <v>0</v>
      </c>
    </row>
    <row r="19" spans="1:6" x14ac:dyDescent="0.35">
      <c r="A19" s="6">
        <v>3</v>
      </c>
      <c r="B19" s="15" t="s">
        <v>36</v>
      </c>
      <c r="C19" s="6" t="s">
        <v>6</v>
      </c>
      <c r="D19" s="6">
        <v>2</v>
      </c>
      <c r="E19" s="16"/>
      <c r="F19" s="5">
        <f t="shared" si="0"/>
        <v>0</v>
      </c>
    </row>
    <row r="20" spans="1:6" ht="21" customHeight="1" x14ac:dyDescent="0.35">
      <c r="A20" s="6">
        <v>4</v>
      </c>
      <c r="B20" s="15" t="s">
        <v>37</v>
      </c>
      <c r="C20" s="6" t="s">
        <v>6</v>
      </c>
      <c r="D20" s="6">
        <v>2</v>
      </c>
      <c r="E20" s="16"/>
      <c r="F20" s="5">
        <f t="shared" si="0"/>
        <v>0</v>
      </c>
    </row>
    <row r="21" spans="1:6" x14ac:dyDescent="0.35">
      <c r="A21" s="6">
        <v>5</v>
      </c>
      <c r="B21" s="15" t="s">
        <v>26</v>
      </c>
      <c r="C21" s="6" t="s">
        <v>6</v>
      </c>
      <c r="D21" s="6">
        <v>3</v>
      </c>
      <c r="E21" s="16"/>
      <c r="F21" s="5">
        <f t="shared" si="0"/>
        <v>0</v>
      </c>
    </row>
    <row r="22" spans="1:6" x14ac:dyDescent="0.35">
      <c r="A22" s="6">
        <v>6</v>
      </c>
      <c r="B22" s="15" t="s">
        <v>41</v>
      </c>
      <c r="C22" s="6" t="s">
        <v>6</v>
      </c>
      <c r="D22" s="6">
        <v>1</v>
      </c>
      <c r="E22" s="16"/>
      <c r="F22" s="5">
        <f t="shared" si="0"/>
        <v>0</v>
      </c>
    </row>
    <row r="23" spans="1:6" x14ac:dyDescent="0.35">
      <c r="A23" s="6">
        <v>7</v>
      </c>
      <c r="B23" s="15" t="s">
        <v>42</v>
      </c>
      <c r="C23" s="6" t="s">
        <v>6</v>
      </c>
      <c r="D23" s="6">
        <v>2</v>
      </c>
      <c r="E23" s="16"/>
      <c r="F23" s="5">
        <f t="shared" si="0"/>
        <v>0</v>
      </c>
    </row>
    <row r="24" spans="1:6" x14ac:dyDescent="0.35">
      <c r="A24" s="6">
        <v>8</v>
      </c>
      <c r="B24" s="15" t="s">
        <v>43</v>
      </c>
      <c r="C24" s="6" t="s">
        <v>6</v>
      </c>
      <c r="D24" s="6">
        <v>2</v>
      </c>
      <c r="E24" s="16"/>
      <c r="F24" s="5">
        <f t="shared" si="0"/>
        <v>0</v>
      </c>
    </row>
    <row r="25" spans="1:6" x14ac:dyDescent="0.35">
      <c r="A25" s="6">
        <v>9</v>
      </c>
      <c r="B25" s="15" t="s">
        <v>44</v>
      </c>
      <c r="C25" s="6" t="s">
        <v>6</v>
      </c>
      <c r="D25" s="6">
        <v>2</v>
      </c>
      <c r="E25" s="16"/>
      <c r="F25" s="5">
        <f t="shared" si="0"/>
        <v>0</v>
      </c>
    </row>
    <row r="26" spans="1:6" x14ac:dyDescent="0.35">
      <c r="A26" s="6">
        <v>10</v>
      </c>
      <c r="B26" s="15" t="s">
        <v>27</v>
      </c>
      <c r="C26" s="6" t="s">
        <v>5</v>
      </c>
      <c r="D26" s="6">
        <v>170</v>
      </c>
      <c r="E26" s="16"/>
      <c r="F26" s="5">
        <f t="shared" si="0"/>
        <v>0</v>
      </c>
    </row>
    <row r="27" spans="1:6" x14ac:dyDescent="0.35">
      <c r="A27" s="6">
        <v>11</v>
      </c>
      <c r="B27" s="15" t="s">
        <v>38</v>
      </c>
      <c r="C27" s="6" t="s">
        <v>5</v>
      </c>
      <c r="D27" s="6">
        <v>40</v>
      </c>
      <c r="E27" s="16"/>
      <c r="F27" s="5">
        <f t="shared" si="0"/>
        <v>0</v>
      </c>
    </row>
    <row r="28" spans="1:6" x14ac:dyDescent="0.35">
      <c r="A28" s="6">
        <v>12</v>
      </c>
      <c r="B28" s="15" t="s">
        <v>39</v>
      </c>
      <c r="C28" s="6" t="s">
        <v>5</v>
      </c>
      <c r="D28" s="6">
        <v>60</v>
      </c>
      <c r="E28" s="16"/>
      <c r="F28" s="5">
        <f t="shared" si="0"/>
        <v>0</v>
      </c>
    </row>
    <row r="29" spans="1:6" x14ac:dyDescent="0.35">
      <c r="A29" s="6">
        <v>13</v>
      </c>
      <c r="B29" s="15" t="s">
        <v>40</v>
      </c>
      <c r="C29" s="6" t="s">
        <v>5</v>
      </c>
      <c r="D29" s="6">
        <v>30</v>
      </c>
      <c r="E29" s="16"/>
      <c r="F29" s="5">
        <f t="shared" si="0"/>
        <v>0</v>
      </c>
    </row>
    <row r="30" spans="1:6" ht="19.5" customHeight="1" x14ac:dyDescent="0.35">
      <c r="A30" s="6">
        <v>14</v>
      </c>
      <c r="B30" s="15" t="s">
        <v>30</v>
      </c>
      <c r="C30" s="6" t="s">
        <v>5</v>
      </c>
      <c r="D30" s="6">
        <v>50</v>
      </c>
      <c r="E30" s="16"/>
      <c r="F30" s="5">
        <f t="shared" si="0"/>
        <v>0</v>
      </c>
    </row>
    <row r="31" spans="1:6" x14ac:dyDescent="0.35">
      <c r="A31" s="6">
        <v>15</v>
      </c>
      <c r="B31" s="15" t="s">
        <v>28</v>
      </c>
      <c r="C31" s="6" t="s">
        <v>31</v>
      </c>
      <c r="D31" s="6">
        <v>1</v>
      </c>
      <c r="E31" s="16"/>
      <c r="F31" s="5">
        <f t="shared" si="0"/>
        <v>0</v>
      </c>
    </row>
    <row r="32" spans="1:6" x14ac:dyDescent="0.35">
      <c r="A32" s="6">
        <v>16</v>
      </c>
      <c r="B32" s="15" t="s">
        <v>29</v>
      </c>
      <c r="C32" s="6" t="s">
        <v>32</v>
      </c>
      <c r="D32" s="6">
        <v>1</v>
      </c>
      <c r="E32" s="16"/>
      <c r="F32" s="5">
        <f t="shared" si="0"/>
        <v>0</v>
      </c>
    </row>
    <row r="33" spans="1:6" x14ac:dyDescent="0.35">
      <c r="A33" s="6">
        <v>17</v>
      </c>
      <c r="B33" s="15" t="s">
        <v>33</v>
      </c>
      <c r="C33" s="6" t="s">
        <v>32</v>
      </c>
      <c r="D33" s="6">
        <v>2</v>
      </c>
      <c r="E33" s="16"/>
      <c r="F33" s="5">
        <f t="shared" si="0"/>
        <v>0</v>
      </c>
    </row>
    <row r="34" spans="1:6" x14ac:dyDescent="0.35">
      <c r="A34" s="6">
        <v>18</v>
      </c>
      <c r="B34" s="15" t="s">
        <v>34</v>
      </c>
      <c r="C34" s="6" t="s">
        <v>5</v>
      </c>
      <c r="D34" s="6">
        <v>100</v>
      </c>
      <c r="E34" s="16"/>
      <c r="F34" s="5">
        <f t="shared" si="0"/>
        <v>0</v>
      </c>
    </row>
    <row r="35" spans="1:6" ht="33" x14ac:dyDescent="0.35">
      <c r="A35" s="6">
        <v>19</v>
      </c>
      <c r="B35" s="15" t="s">
        <v>47</v>
      </c>
      <c r="C35" s="6" t="s">
        <v>9</v>
      </c>
      <c r="D35" s="6">
        <v>1</v>
      </c>
      <c r="E35" s="16"/>
      <c r="F35" s="5">
        <f t="shared" si="0"/>
        <v>0</v>
      </c>
    </row>
    <row r="36" spans="1:6" ht="39.5" customHeight="1" x14ac:dyDescent="0.35">
      <c r="A36" s="32" t="s">
        <v>58</v>
      </c>
      <c r="B36" s="33" t="s">
        <v>77</v>
      </c>
      <c r="C36" s="33"/>
      <c r="D36" s="33"/>
      <c r="E36" s="33"/>
      <c r="F36" s="34">
        <f>SUBTOTAL(9,F37:F46)</f>
        <v>0</v>
      </c>
    </row>
    <row r="37" spans="1:6" x14ac:dyDescent="0.35">
      <c r="A37" s="2">
        <v>1</v>
      </c>
      <c r="B37" s="3" t="s">
        <v>48</v>
      </c>
      <c r="C37" s="2" t="s">
        <v>5</v>
      </c>
      <c r="D37" s="2">
        <v>16</v>
      </c>
      <c r="E37" s="4"/>
      <c r="F37" s="5">
        <f>D37*E37</f>
        <v>0</v>
      </c>
    </row>
    <row r="38" spans="1:6" x14ac:dyDescent="0.35">
      <c r="A38" s="2">
        <v>2</v>
      </c>
      <c r="B38" s="3" t="s">
        <v>49</v>
      </c>
      <c r="C38" s="2" t="s">
        <v>6</v>
      </c>
      <c r="D38" s="2">
        <v>10</v>
      </c>
      <c r="E38" s="4"/>
      <c r="F38" s="5">
        <f t="shared" ref="F38:F46" si="1">D38*E38</f>
        <v>0</v>
      </c>
    </row>
    <row r="39" spans="1:6" x14ac:dyDescent="0.35">
      <c r="A39" s="2">
        <v>3</v>
      </c>
      <c r="B39" s="3" t="s">
        <v>50</v>
      </c>
      <c r="C39" s="2" t="s">
        <v>7</v>
      </c>
      <c r="D39" s="2">
        <v>6</v>
      </c>
      <c r="E39" s="8"/>
      <c r="F39" s="5">
        <f t="shared" si="1"/>
        <v>0</v>
      </c>
    </row>
    <row r="40" spans="1:6" x14ac:dyDescent="0.35">
      <c r="A40" s="2">
        <v>4</v>
      </c>
      <c r="B40" s="3" t="s">
        <v>51</v>
      </c>
      <c r="C40" s="2" t="s">
        <v>6</v>
      </c>
      <c r="D40" s="2">
        <v>2</v>
      </c>
      <c r="E40" s="4"/>
      <c r="F40" s="5">
        <f t="shared" si="1"/>
        <v>0</v>
      </c>
    </row>
    <row r="41" spans="1:6" x14ac:dyDescent="0.35">
      <c r="A41" s="2">
        <v>5</v>
      </c>
      <c r="B41" s="3" t="s">
        <v>52</v>
      </c>
      <c r="C41" s="2" t="s">
        <v>7</v>
      </c>
      <c r="D41" s="2">
        <v>6</v>
      </c>
      <c r="E41" s="8"/>
      <c r="F41" s="5">
        <f t="shared" si="1"/>
        <v>0</v>
      </c>
    </row>
    <row r="42" spans="1:6" x14ac:dyDescent="0.35">
      <c r="A42" s="2">
        <v>6</v>
      </c>
      <c r="B42" s="3" t="s">
        <v>53</v>
      </c>
      <c r="C42" s="2" t="s">
        <v>6</v>
      </c>
      <c r="D42" s="2">
        <v>2</v>
      </c>
      <c r="E42" s="8"/>
      <c r="F42" s="5">
        <f t="shared" si="1"/>
        <v>0</v>
      </c>
    </row>
    <row r="43" spans="1:6" x14ac:dyDescent="0.35">
      <c r="A43" s="2">
        <v>7</v>
      </c>
      <c r="B43" s="3" t="s">
        <v>54</v>
      </c>
      <c r="C43" s="2" t="s">
        <v>6</v>
      </c>
      <c r="D43" s="2">
        <v>1</v>
      </c>
      <c r="E43" s="8"/>
      <c r="F43" s="5">
        <f t="shared" si="1"/>
        <v>0</v>
      </c>
    </row>
    <row r="44" spans="1:6" x14ac:dyDescent="0.35">
      <c r="A44" s="2">
        <v>8</v>
      </c>
      <c r="B44" s="21" t="s">
        <v>55</v>
      </c>
      <c r="C44" s="2" t="s">
        <v>6</v>
      </c>
      <c r="D44" s="2">
        <v>1</v>
      </c>
      <c r="E44" s="8"/>
      <c r="F44" s="5">
        <f t="shared" si="1"/>
        <v>0</v>
      </c>
    </row>
    <row r="45" spans="1:6" x14ac:dyDescent="0.35">
      <c r="A45" s="2">
        <v>9</v>
      </c>
      <c r="B45" s="21" t="s">
        <v>56</v>
      </c>
      <c r="C45" s="2" t="s">
        <v>9</v>
      </c>
      <c r="D45" s="2">
        <v>1</v>
      </c>
      <c r="E45" s="8"/>
      <c r="F45" s="5">
        <f t="shared" si="1"/>
        <v>0</v>
      </c>
    </row>
    <row r="46" spans="1:6" ht="33" x14ac:dyDescent="0.35">
      <c r="A46" s="2">
        <v>10</v>
      </c>
      <c r="B46" s="22" t="s">
        <v>57</v>
      </c>
      <c r="C46" s="2" t="s">
        <v>9</v>
      </c>
      <c r="D46" s="2">
        <v>1</v>
      </c>
      <c r="E46" s="8"/>
      <c r="F46" s="5">
        <f t="shared" si="1"/>
        <v>0</v>
      </c>
    </row>
    <row r="47" spans="1:6" ht="64.5" customHeight="1" x14ac:dyDescent="0.35">
      <c r="A47" s="32" t="s">
        <v>74</v>
      </c>
      <c r="B47" s="33" t="s">
        <v>59</v>
      </c>
      <c r="C47" s="33"/>
      <c r="D47" s="33"/>
      <c r="E47" s="33"/>
      <c r="F47" s="34">
        <f>SUBTOTAL(9,F48:F61)</f>
        <v>0</v>
      </c>
    </row>
    <row r="48" spans="1:6" x14ac:dyDescent="0.35">
      <c r="A48" s="2">
        <v>1</v>
      </c>
      <c r="B48" s="3" t="s">
        <v>48</v>
      </c>
      <c r="C48" s="2" t="s">
        <v>5</v>
      </c>
      <c r="D48" s="2">
        <v>30</v>
      </c>
      <c r="E48" s="4"/>
      <c r="F48" s="5">
        <f t="shared" ref="F48:F59" si="2">D48*E48</f>
        <v>0</v>
      </c>
    </row>
    <row r="49" spans="1:6" x14ac:dyDescent="0.35">
      <c r="A49" s="2">
        <v>2</v>
      </c>
      <c r="B49" s="3" t="s">
        <v>49</v>
      </c>
      <c r="C49" s="2" t="s">
        <v>6</v>
      </c>
      <c r="D49" s="2">
        <v>15</v>
      </c>
      <c r="E49" s="4"/>
      <c r="F49" s="5">
        <f t="shared" si="2"/>
        <v>0</v>
      </c>
    </row>
    <row r="50" spans="1:6" ht="33" x14ac:dyDescent="0.35">
      <c r="A50" s="6">
        <v>3</v>
      </c>
      <c r="B50" s="7" t="s">
        <v>60</v>
      </c>
      <c r="C50" s="6" t="s">
        <v>7</v>
      </c>
      <c r="D50" s="6">
        <v>8</v>
      </c>
      <c r="E50" s="8"/>
      <c r="F50" s="23">
        <f t="shared" si="2"/>
        <v>0</v>
      </c>
    </row>
    <row r="51" spans="1:6" x14ac:dyDescent="0.35">
      <c r="A51" s="2">
        <v>4</v>
      </c>
      <c r="B51" s="3" t="s">
        <v>51</v>
      </c>
      <c r="C51" s="2" t="s">
        <v>6</v>
      </c>
      <c r="D51" s="2">
        <v>1</v>
      </c>
      <c r="E51" s="4"/>
      <c r="F51" s="5">
        <f t="shared" si="2"/>
        <v>0</v>
      </c>
    </row>
    <row r="52" spans="1:6" x14ac:dyDescent="0.35">
      <c r="A52" s="6">
        <v>5</v>
      </c>
      <c r="B52" s="7" t="s">
        <v>61</v>
      </c>
      <c r="C52" s="10" t="s">
        <v>6</v>
      </c>
      <c r="D52" s="10">
        <v>1</v>
      </c>
      <c r="E52" s="8"/>
      <c r="F52" s="23">
        <f t="shared" si="2"/>
        <v>0</v>
      </c>
    </row>
    <row r="53" spans="1:6" x14ac:dyDescent="0.35">
      <c r="A53" s="6">
        <v>6</v>
      </c>
      <c r="B53" s="24" t="s">
        <v>62</v>
      </c>
      <c r="C53" s="25" t="s">
        <v>6</v>
      </c>
      <c r="D53" s="25">
        <v>1</v>
      </c>
      <c r="E53" s="26"/>
      <c r="F53" s="27">
        <f t="shared" si="2"/>
        <v>0</v>
      </c>
    </row>
    <row r="54" spans="1:6" x14ac:dyDescent="0.35">
      <c r="A54" s="6">
        <v>7</v>
      </c>
      <c r="B54" s="7" t="s">
        <v>63</v>
      </c>
      <c r="C54" s="6" t="s">
        <v>5</v>
      </c>
      <c r="D54" s="6">
        <v>24</v>
      </c>
      <c r="E54" s="28"/>
      <c r="F54" s="23">
        <f t="shared" si="2"/>
        <v>0</v>
      </c>
    </row>
    <row r="55" spans="1:6" x14ac:dyDescent="0.35">
      <c r="A55" s="6">
        <v>8</v>
      </c>
      <c r="B55" s="7" t="s">
        <v>64</v>
      </c>
      <c r="C55" s="6" t="s">
        <v>6</v>
      </c>
      <c r="D55" s="6">
        <v>6</v>
      </c>
      <c r="E55" s="28"/>
      <c r="F55" s="23">
        <f t="shared" si="2"/>
        <v>0</v>
      </c>
    </row>
    <row r="56" spans="1:6" x14ac:dyDescent="0.35">
      <c r="A56" s="2">
        <v>9</v>
      </c>
      <c r="B56" s="3" t="s">
        <v>65</v>
      </c>
      <c r="C56" s="2" t="s">
        <v>7</v>
      </c>
      <c r="D56" s="2">
        <v>6</v>
      </c>
      <c r="E56" s="29"/>
      <c r="F56" s="5">
        <f t="shared" si="2"/>
        <v>0</v>
      </c>
    </row>
    <row r="57" spans="1:6" x14ac:dyDescent="0.35">
      <c r="A57" s="2">
        <v>10</v>
      </c>
      <c r="B57" s="3" t="s">
        <v>66</v>
      </c>
      <c r="C57" s="2" t="s">
        <v>5</v>
      </c>
      <c r="D57" s="2">
        <v>24</v>
      </c>
      <c r="E57" s="4"/>
      <c r="F57" s="5">
        <f t="shared" si="2"/>
        <v>0</v>
      </c>
    </row>
    <row r="58" spans="1:6" x14ac:dyDescent="0.35">
      <c r="A58" s="6">
        <v>11</v>
      </c>
      <c r="B58" s="3" t="s">
        <v>67</v>
      </c>
      <c r="C58" s="2" t="s">
        <v>6</v>
      </c>
      <c r="D58" s="2">
        <v>1</v>
      </c>
      <c r="E58" s="4"/>
      <c r="F58" s="5">
        <f t="shared" si="2"/>
        <v>0</v>
      </c>
    </row>
    <row r="59" spans="1:6" x14ac:dyDescent="0.35">
      <c r="A59" s="2">
        <v>12</v>
      </c>
      <c r="B59" s="3" t="s">
        <v>68</v>
      </c>
      <c r="C59" s="2" t="s">
        <v>6</v>
      </c>
      <c r="D59" s="2">
        <v>6</v>
      </c>
      <c r="E59" s="4"/>
      <c r="F59" s="5">
        <f t="shared" si="2"/>
        <v>0</v>
      </c>
    </row>
    <row r="60" spans="1:6" ht="33" x14ac:dyDescent="0.35">
      <c r="A60" s="2">
        <v>13</v>
      </c>
      <c r="B60" s="3" t="s">
        <v>69</v>
      </c>
      <c r="C60" s="2" t="s">
        <v>7</v>
      </c>
      <c r="D60" s="2">
        <v>6</v>
      </c>
      <c r="E60" s="4"/>
      <c r="F60" s="5">
        <f>D60*E60</f>
        <v>0</v>
      </c>
    </row>
    <row r="61" spans="1:6" x14ac:dyDescent="0.35">
      <c r="A61" s="2">
        <v>13</v>
      </c>
      <c r="B61" s="3" t="s">
        <v>8</v>
      </c>
      <c r="C61" s="2" t="s">
        <v>7</v>
      </c>
      <c r="D61" s="2">
        <v>1</v>
      </c>
      <c r="E61" s="4"/>
      <c r="F61" s="5">
        <f>D61*E61</f>
        <v>0</v>
      </c>
    </row>
    <row r="62" spans="1:6" ht="16.5" customHeight="1" x14ac:dyDescent="0.35">
      <c r="A62" s="32" t="s">
        <v>75</v>
      </c>
      <c r="B62" s="33" t="s">
        <v>70</v>
      </c>
      <c r="C62" s="33"/>
      <c r="D62" s="33"/>
      <c r="E62" s="33"/>
      <c r="F62" s="34">
        <f>SUBTOTAL(9,F63:F65)</f>
        <v>0</v>
      </c>
    </row>
    <row r="63" spans="1:6" x14ac:dyDescent="0.35">
      <c r="A63" s="2">
        <v>1</v>
      </c>
      <c r="B63" s="3" t="s">
        <v>71</v>
      </c>
      <c r="C63" s="2" t="s">
        <v>6</v>
      </c>
      <c r="D63" s="2">
        <v>2</v>
      </c>
      <c r="E63" s="4"/>
      <c r="F63" s="5">
        <f t="shared" ref="F63:F65" si="3">D63*E63</f>
        <v>0</v>
      </c>
    </row>
    <row r="64" spans="1:6" ht="33" x14ac:dyDescent="0.35">
      <c r="A64" s="2">
        <v>2</v>
      </c>
      <c r="B64" s="3" t="s">
        <v>72</v>
      </c>
      <c r="C64" s="2" t="s">
        <v>6</v>
      </c>
      <c r="D64" s="2">
        <v>1</v>
      </c>
      <c r="E64" s="4"/>
      <c r="F64" s="5">
        <f t="shared" si="3"/>
        <v>0</v>
      </c>
    </row>
    <row r="65" spans="1:7" x14ac:dyDescent="0.35">
      <c r="A65" s="2">
        <v>3</v>
      </c>
      <c r="B65" s="3" t="s">
        <v>73</v>
      </c>
      <c r="C65" s="2" t="s">
        <v>9</v>
      </c>
      <c r="D65" s="2">
        <v>1</v>
      </c>
      <c r="E65" s="4"/>
      <c r="F65" s="5">
        <f t="shared" si="3"/>
        <v>0</v>
      </c>
    </row>
    <row r="66" spans="1:7" x14ac:dyDescent="0.35">
      <c r="A66" s="35" t="s">
        <v>10</v>
      </c>
      <c r="B66" s="36"/>
      <c r="C66" s="36"/>
      <c r="D66" s="36"/>
      <c r="E66" s="37"/>
      <c r="F66" s="34">
        <f>SUBTOTAL(9,F5:F65)</f>
        <v>0</v>
      </c>
    </row>
    <row r="67" spans="1:7" x14ac:dyDescent="0.35">
      <c r="A67" s="35" t="s">
        <v>11</v>
      </c>
      <c r="B67" s="36"/>
      <c r="C67" s="36"/>
      <c r="D67" s="36"/>
      <c r="E67" s="37"/>
      <c r="F67" s="38">
        <f>F66*8%</f>
        <v>0</v>
      </c>
    </row>
    <row r="68" spans="1:7" x14ac:dyDescent="0.35">
      <c r="A68" s="35" t="s">
        <v>12</v>
      </c>
      <c r="B68" s="36"/>
      <c r="C68" s="36"/>
      <c r="D68" s="36"/>
      <c r="E68" s="37"/>
      <c r="F68" s="38">
        <f>F66+F67</f>
        <v>0</v>
      </c>
    </row>
    <row r="70" spans="1:7" x14ac:dyDescent="0.35">
      <c r="C70" s="20" t="s">
        <v>78</v>
      </c>
      <c r="D70" s="20"/>
      <c r="E70" s="20"/>
      <c r="F70" s="20"/>
      <c r="G70" s="12"/>
    </row>
    <row r="71" spans="1:7" x14ac:dyDescent="0.35">
      <c r="E71" s="17"/>
      <c r="F71" s="17"/>
      <c r="G71" s="13"/>
    </row>
  </sheetData>
  <mergeCells count="11">
    <mergeCell ref="E71:F71"/>
    <mergeCell ref="A2:F2"/>
    <mergeCell ref="B5:E5"/>
    <mergeCell ref="A66:E66"/>
    <mergeCell ref="A67:E67"/>
    <mergeCell ref="A68:E68"/>
    <mergeCell ref="B16:E16"/>
    <mergeCell ref="C70:F70"/>
    <mergeCell ref="B36:E36"/>
    <mergeCell ref="B47:E47"/>
    <mergeCell ref="B62:E62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LDT</dc:creator>
  <cp:lastModifiedBy>Trần Văn Đông</cp:lastModifiedBy>
  <cp:lastPrinted>2026-08-19T01:22:41Z</cp:lastPrinted>
  <dcterms:created xsi:type="dcterms:W3CDTF">2026-08-14T03:29:05Z</dcterms:created>
  <dcterms:modified xsi:type="dcterms:W3CDTF">2026-08-28T04:12:10Z</dcterms:modified>
</cp:coreProperties>
</file>